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240" yWindow="36" windowWidth="19320" windowHeight="8136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8" i="1" l="1"/>
  <c r="E19" i="1" s="1"/>
  <c r="D9" i="1"/>
  <c r="D10" i="1" s="1"/>
  <c r="J9" i="1"/>
  <c r="J10" i="1" s="1"/>
  <c r="I9" i="1"/>
  <c r="C9" i="1"/>
  <c r="C10" i="1" s="1"/>
  <c r="I10" i="1"/>
  <c r="C12" i="1" l="1"/>
  <c r="I12" i="1"/>
  <c r="C25" i="1" s="1"/>
</calcChain>
</file>

<file path=xl/sharedStrings.xml><?xml version="1.0" encoding="utf-8"?>
<sst xmlns="http://schemas.openxmlformats.org/spreadsheetml/2006/main" count="20" uniqueCount="19">
  <si>
    <t>z' =</t>
  </si>
  <si>
    <t>(z - prime)</t>
  </si>
  <si>
    <r>
      <rPr>
        <b/>
        <sz val="14"/>
        <color rgb="FF0000FF"/>
        <rFont val="Calibri"/>
        <family val="2"/>
        <scheme val="minor"/>
      </rPr>
      <t>z'</t>
    </r>
    <r>
      <rPr>
        <b/>
        <sz val="12"/>
        <color rgb="FF0000FF"/>
        <rFont val="Calibri"/>
        <family val="2"/>
        <scheme val="minor"/>
      </rPr>
      <t xml:space="preserve"> =</t>
    </r>
  </si>
  <si>
    <r>
      <t xml:space="preserve">Standard Error of the Difference Between Two Independent </t>
    </r>
    <r>
      <rPr>
        <b/>
        <sz val="14"/>
        <color rgb="FF0000FF"/>
        <rFont val="Calibri"/>
        <family val="2"/>
        <scheme val="minor"/>
      </rPr>
      <t>z</t>
    </r>
    <r>
      <rPr>
        <b/>
        <sz val="11"/>
        <color rgb="FF0000FF"/>
        <rFont val="Calibri"/>
        <family val="2"/>
        <scheme val="minor"/>
      </rPr>
      <t>s:</t>
    </r>
  </si>
  <si>
    <t/>
  </si>
  <si>
    <t>(s.e.)</t>
  </si>
  <si>
    <t>STEP 2:</t>
  </si>
  <si>
    <t>STEP 3:</t>
  </si>
  <si>
    <r>
      <t xml:space="preserve">Conduct the z-test of the Difference Between Two Independent </t>
    </r>
    <r>
      <rPr>
        <b/>
        <sz val="14"/>
        <color rgb="FF0000FF"/>
        <rFont val="Calibri"/>
        <family val="2"/>
        <scheme val="minor"/>
      </rPr>
      <t>z</t>
    </r>
    <r>
      <rPr>
        <b/>
        <sz val="11"/>
        <color rgb="FF0000FF"/>
        <rFont val="Calibri"/>
        <family val="2"/>
        <scheme val="minor"/>
      </rPr>
      <t>s:</t>
    </r>
  </si>
  <si>
    <t>z =</t>
  </si>
  <si>
    <t>(z obtained)</t>
  </si>
  <si>
    <t>STEP 1:</t>
  </si>
  <si>
    <r>
      <t xml:space="preserve">Example correlation or beta weight for </t>
    </r>
    <r>
      <rPr>
        <b/>
        <sz val="11"/>
        <color rgb="FFC00000"/>
        <rFont val="Calibri"/>
        <family val="2"/>
        <scheme val="minor"/>
      </rPr>
      <t>group 2</t>
    </r>
    <r>
      <rPr>
        <b/>
        <sz val="11"/>
        <rFont val="Calibri"/>
        <family val="2"/>
        <scheme val="minor"/>
      </rPr>
      <t>: .75 (N = 100)</t>
    </r>
  </si>
  <si>
    <t>*Therefore, a z-obtained of 1.972244 would be statistically significant at p &lt; .05.</t>
  </si>
  <si>
    <t>**If you are conducting multiple tests or contrasts, use the Bonferonni correction: .05/the number of tests being conducted. This means you will be testing at an alpha level of .05/10 = .005 in order to control Type I error rate at a level of .05.</t>
  </si>
  <si>
    <r>
      <t xml:space="preserve">Template by Larry R. Price, PhD, Texas State University  THE TEMPLATE ILLUSTRATES THE NECESSARY STEPS TO CONVERT PEARSON CORRELATIONS TO FISHER'S Z-PRIME SO THAT A TEST OR TESTS OF SIGNIFICANCE CAN BE CONDUCTED. THE FISHER'S Z TRANSFORMATION MUST BE CONDUCTED PRIOR TO CONDUCTING THE CONTRASTS IN ORDER TO CORRECT FOR THE NONLINEARITY IN THE DISTRIBUTION BETWEEN THE DIFFERENCES BETWEEN PAIRS OF CORRELATION COEFFICIENTS. </t>
    </r>
    <r>
      <rPr>
        <b/>
        <sz val="11"/>
        <color rgb="FFFF0000"/>
        <rFont val="Calibri"/>
        <family val="2"/>
        <scheme val="minor"/>
      </rPr>
      <t>NOTES:</t>
    </r>
    <r>
      <rPr>
        <sz val="11"/>
        <color rgb="FF0000CC"/>
        <rFont val="Calibri"/>
        <family val="2"/>
        <scheme val="minor"/>
      </rPr>
      <t xml:space="preserve"> IN </t>
    </r>
    <r>
      <rPr>
        <sz val="11"/>
        <color rgb="FF990000"/>
        <rFont val="Calibri"/>
        <family val="2"/>
        <scheme val="minor"/>
      </rPr>
      <t>STEP 1</t>
    </r>
    <r>
      <rPr>
        <sz val="11"/>
        <color rgb="FF0000CC"/>
        <rFont val="Calibri"/>
        <family val="2"/>
        <scheme val="minor"/>
      </rPr>
      <t xml:space="preserve"> - ALL YOU HAVE TO DO IS INSERT THE CORRELATION (OR BETA WEIGHT) INTO CELLS C8 &amp; I8. IN </t>
    </r>
    <r>
      <rPr>
        <sz val="11"/>
        <color rgb="FF990000"/>
        <rFont val="Calibri"/>
        <family val="2"/>
        <scheme val="minor"/>
      </rPr>
      <t>STEP 2</t>
    </r>
    <r>
      <rPr>
        <sz val="11"/>
        <color rgb="FF0000CC"/>
        <rFont val="Calibri"/>
        <family val="2"/>
        <scheme val="minor"/>
      </rPr>
      <t xml:space="preserve"> - IF THE SAMPLE SIZE IS EQUAL FOR THE TWO GROUPS, SUBTRACT THE SAMPLE SIZE MINUS 3 INTO THE DENOMINATOR (I.E., N-3) IN CELL E18. IF THE SAMPLE SIZES ARE NOT EQUAL, CHANGE CELL E18 BY DELETING THE *2 AND ADDIING A SECOND TERM OF 1/N-3  WHERE N=THE SAMPLE SIZE FOR GROUP 2 (SEE CELL H18 FOR AN EXAMPLE. IN </t>
    </r>
    <r>
      <rPr>
        <sz val="11"/>
        <color rgb="FF990000"/>
        <rFont val="Calibri"/>
        <family val="2"/>
        <scheme val="minor"/>
      </rPr>
      <t>STEP 3</t>
    </r>
    <r>
      <rPr>
        <sz val="11"/>
        <color rgb="FF0000CC"/>
        <rFont val="Calibri"/>
        <family val="2"/>
        <scheme val="minor"/>
      </rPr>
      <t xml:space="preserve"> - THE CALCULATION SHOULD AUTOMATICALLY BE COMPLETED.</t>
    </r>
  </si>
  <si>
    <t>UNEQUAL SAMPLE SIZES: for two samples with n=132 and n=156, the equation becomes (1/129+1/153)</t>
  </si>
  <si>
    <t>Enter your correlation or beta weight in cell C8 (where .85 is currently).</t>
  </si>
  <si>
    <r>
      <t xml:space="preserve">Example correlation or beta weight for </t>
    </r>
    <r>
      <rPr>
        <b/>
        <sz val="11"/>
        <color rgb="FFC00000"/>
        <rFont val="Calibri"/>
        <family val="2"/>
        <scheme val="minor"/>
      </rPr>
      <t>group 1</t>
    </r>
    <r>
      <rPr>
        <b/>
        <sz val="11"/>
        <rFont val="Calibri"/>
        <family val="2"/>
        <scheme val="minor"/>
      </rPr>
      <t>: .85 (N=100)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</si>
</sst>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990000"/>
      <name val="Calibri"/>
      <family val="2"/>
      <scheme val="minor"/>
    </font>
    <font>
      <b/>
      <sz val="11"/>
      <color rgb="FF990000"/>
      <name val="Calibri"/>
      <family val="2"/>
      <scheme val="minor"/>
    </font>
    <font>
      <sz val="11"/>
      <color rgb="FF0000CC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quotePrefix="1"/>
    <xf numFmtId="0" fontId="0" fillId="0" borderId="0" xfId="0" applyAlignment="1">
      <alignment horizontal="center"/>
    </xf>
    <xf numFmtId="0" fontId="2" fillId="0" borderId="0" xfId="0" quotePrefix="1" applyFont="1" applyAlignment="1">
      <alignment horizontal="center"/>
    </xf>
    <xf numFmtId="0" fontId="4" fillId="0" borderId="0" xfId="0" quotePrefix="1" applyFont="1" applyAlignment="1">
      <alignment horizontal="center"/>
    </xf>
    <xf numFmtId="17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0" fillId="0" borderId="0" xfId="0" applyAlignment="1"/>
    <xf numFmtId="0" fontId="7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CC"/>
      <color rgb="FF99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0</xdr:rowOff>
        </xdr:from>
        <xdr:to>
          <xdr:col>2</xdr:col>
          <xdr:colOff>480060</xdr:colOff>
          <xdr:row>20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Q11" sqref="Q11"/>
    </sheetView>
  </sheetViews>
  <sheetFormatPr defaultRowHeight="14.4" x14ac:dyDescent="0.3"/>
  <cols>
    <col min="2" max="2" width="11.88671875" customWidth="1"/>
    <col min="4" max="4" width="11.6640625" customWidth="1"/>
    <col min="6" max="6" width="15.77734375" customWidth="1"/>
    <col min="7" max="7" width="13.44140625" customWidth="1"/>
    <col min="8" max="8" width="11" customWidth="1"/>
    <col min="12" max="12" width="22.109375" customWidth="1"/>
  </cols>
  <sheetData>
    <row r="1" spans="1:12" ht="135" customHeight="1" x14ac:dyDescent="0.3">
      <c r="A1" s="14" t="s">
        <v>15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3" spans="1:12" x14ac:dyDescent="0.3">
      <c r="A3" s="9" t="s">
        <v>11</v>
      </c>
      <c r="B3" s="16" t="s">
        <v>18</v>
      </c>
      <c r="C3" s="16"/>
      <c r="D3" s="16"/>
      <c r="E3" s="16"/>
      <c r="F3" s="16"/>
      <c r="H3" s="16" t="s">
        <v>12</v>
      </c>
      <c r="I3" s="16"/>
      <c r="J3" s="16"/>
      <c r="K3" s="16"/>
      <c r="L3" s="16"/>
    </row>
    <row r="4" spans="1:12" x14ac:dyDescent="0.3">
      <c r="A4" s="9"/>
      <c r="B4" s="15"/>
      <c r="C4" s="15"/>
      <c r="D4" s="15"/>
      <c r="E4" s="15"/>
      <c r="F4" s="15"/>
      <c r="H4" s="15"/>
      <c r="I4" s="15"/>
      <c r="J4" s="15"/>
      <c r="K4" s="15"/>
      <c r="L4" s="15"/>
    </row>
    <row r="5" spans="1:12" x14ac:dyDescent="0.3">
      <c r="A5" s="9"/>
      <c r="B5" t="s">
        <v>17</v>
      </c>
      <c r="C5" s="2"/>
      <c r="D5" s="2"/>
    </row>
    <row r="6" spans="1:12" x14ac:dyDescent="0.3">
      <c r="A6" s="9"/>
      <c r="C6" s="2"/>
      <c r="D6" s="2"/>
    </row>
    <row r="7" spans="1:12" x14ac:dyDescent="0.3">
      <c r="A7" s="9"/>
      <c r="C7" s="2"/>
      <c r="D7" s="2"/>
    </row>
    <row r="8" spans="1:12" x14ac:dyDescent="0.3">
      <c r="A8" s="9"/>
      <c r="C8" s="2">
        <v>0.85</v>
      </c>
      <c r="D8" s="2"/>
      <c r="I8">
        <v>0.75</v>
      </c>
    </row>
    <row r="9" spans="1:12" x14ac:dyDescent="0.3">
      <c r="A9" s="9"/>
      <c r="C9" s="2">
        <f>1+C8</f>
        <v>1.85</v>
      </c>
      <c r="D9" s="2">
        <f>1-C8</f>
        <v>0.15000000000000002</v>
      </c>
      <c r="I9" s="2">
        <f>1+I8</f>
        <v>1.75</v>
      </c>
      <c r="J9" s="2">
        <f>1-I8</f>
        <v>0.25</v>
      </c>
    </row>
    <row r="10" spans="1:12" x14ac:dyDescent="0.3">
      <c r="A10" s="9"/>
      <c r="C10" s="2">
        <f>LN(C9)</f>
        <v>0.61518563909023349</v>
      </c>
      <c r="D10" s="2">
        <f>LN(D9)</f>
        <v>-1.8971199848858811</v>
      </c>
      <c r="I10" s="2">
        <f>LN(I9)</f>
        <v>0.55961578793542266</v>
      </c>
      <c r="J10" s="2">
        <f>LN(J9)</f>
        <v>-1.3862943611198906</v>
      </c>
    </row>
    <row r="11" spans="1:12" x14ac:dyDescent="0.3">
      <c r="A11" s="9"/>
      <c r="C11" s="2"/>
      <c r="D11" s="2"/>
      <c r="I11" s="2"/>
      <c r="J11" s="2"/>
    </row>
    <row r="12" spans="1:12" ht="18" x14ac:dyDescent="0.35">
      <c r="A12" s="9"/>
      <c r="B12" s="3" t="s">
        <v>2</v>
      </c>
      <c r="C12" s="11">
        <f>0.5*(C10-D10)</f>
        <v>1.2561528119880574</v>
      </c>
      <c r="D12" s="2"/>
      <c r="H12" s="4" t="s">
        <v>0</v>
      </c>
      <c r="I12" s="11">
        <f>0.5*(I10-J10)</f>
        <v>0.97295507452765662</v>
      </c>
      <c r="J12" s="2"/>
    </row>
    <row r="13" spans="1:12" x14ac:dyDescent="0.3">
      <c r="A13" s="9"/>
      <c r="B13" s="7" t="s">
        <v>1</v>
      </c>
      <c r="H13" s="7" t="s">
        <v>1</v>
      </c>
    </row>
    <row r="14" spans="1:12" x14ac:dyDescent="0.3">
      <c r="A14" s="9"/>
    </row>
    <row r="15" spans="1:12" x14ac:dyDescent="0.3">
      <c r="A15" s="9"/>
    </row>
    <row r="16" spans="1:12" ht="15" x14ac:dyDescent="0.35">
      <c r="A16" s="9" t="s">
        <v>6</v>
      </c>
      <c r="B16" s="12" t="s">
        <v>3</v>
      </c>
      <c r="C16" s="12"/>
      <c r="D16" s="12"/>
      <c r="E16" s="12"/>
      <c r="F16" s="12"/>
      <c r="G16" s="12"/>
    </row>
    <row r="17" spans="1:10" x14ac:dyDescent="0.3">
      <c r="A17" s="9"/>
    </row>
    <row r="18" spans="1:10" x14ac:dyDescent="0.3">
      <c r="A18" s="9"/>
      <c r="B18" s="1" t="s">
        <v>4</v>
      </c>
      <c r="E18">
        <f>(1/97)*2</f>
        <v>2.0618556701030927E-2</v>
      </c>
      <c r="H18" t="s">
        <v>16</v>
      </c>
    </row>
    <row r="19" spans="1:10" x14ac:dyDescent="0.3">
      <c r="A19" s="9"/>
      <c r="E19" s="10">
        <f>SQRT(E18)</f>
        <v>0.14359163172354761</v>
      </c>
      <c r="F19" s="6" t="s">
        <v>5</v>
      </c>
    </row>
    <row r="20" spans="1:10" x14ac:dyDescent="0.3">
      <c r="A20" s="9"/>
      <c r="E20" s="5"/>
    </row>
    <row r="21" spans="1:10" x14ac:dyDescent="0.3">
      <c r="A21" s="9"/>
    </row>
    <row r="22" spans="1:10" x14ac:dyDescent="0.3">
      <c r="A22" s="9"/>
    </row>
    <row r="23" spans="1:10" ht="15" x14ac:dyDescent="0.35">
      <c r="A23" s="9" t="s">
        <v>7</v>
      </c>
      <c r="B23" s="12" t="s">
        <v>8</v>
      </c>
      <c r="C23" s="12"/>
      <c r="D23" s="12"/>
      <c r="E23" s="12"/>
      <c r="F23" s="12"/>
      <c r="G23" s="12"/>
    </row>
    <row r="25" spans="1:10" ht="18" x14ac:dyDescent="0.35">
      <c r="B25" s="8" t="s">
        <v>9</v>
      </c>
      <c r="C25" s="11">
        <f>(C12-I12)/E19</f>
        <v>1.9722440232842562</v>
      </c>
      <c r="D25" t="s">
        <v>10</v>
      </c>
    </row>
    <row r="26" spans="1:10" x14ac:dyDescent="0.3">
      <c r="D26" s="13" t="s">
        <v>13</v>
      </c>
      <c r="E26" s="13"/>
      <c r="F26" s="13"/>
      <c r="G26" s="13"/>
      <c r="H26" s="13"/>
      <c r="I26" s="13"/>
      <c r="J26" s="13"/>
    </row>
    <row r="27" spans="1:10" ht="64.5" customHeight="1" x14ac:dyDescent="0.3">
      <c r="D27" s="13" t="s">
        <v>14</v>
      </c>
      <c r="E27" s="13"/>
      <c r="F27" s="13"/>
      <c r="G27" s="13"/>
      <c r="H27" s="13"/>
      <c r="I27" s="13"/>
      <c r="J27" s="13"/>
    </row>
  </sheetData>
  <mergeCells count="9">
    <mergeCell ref="B16:G16"/>
    <mergeCell ref="B23:G23"/>
    <mergeCell ref="D26:J26"/>
    <mergeCell ref="D27:J27"/>
    <mergeCell ref="A1:L1"/>
    <mergeCell ref="B4:F4"/>
    <mergeCell ref="H4:L4"/>
    <mergeCell ref="B3:F3"/>
    <mergeCell ref="H3:L3"/>
  </mergeCells>
  <pageMargins left="0.7" right="0.7" top="0.75" bottom="0.75" header="0.3" footer="0.3"/>
  <pageSetup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1025" r:id="rId4">
          <objectPr defaultSize="0" autoPict="0" r:id="rId5">
            <anchor moveWithCells="1">
              <from>
                <xdr:col>1</xdr:col>
                <xdr:colOff>0</xdr:colOff>
                <xdr:row>17</xdr:row>
                <xdr:rowOff>0</xdr:rowOff>
              </from>
              <to>
                <xdr:col>2</xdr:col>
                <xdr:colOff>480060</xdr:colOff>
                <xdr:row>20</xdr:row>
                <xdr:rowOff>0</xdr:rowOff>
              </to>
            </anchor>
          </objectPr>
        </oleObject>
      </mc:Choice>
      <mc:Fallback>
        <oleObject progId="Equation.DSMT4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P</dc:creator>
  <cp:lastModifiedBy>Larry R Price</cp:lastModifiedBy>
  <dcterms:created xsi:type="dcterms:W3CDTF">2009-04-04T14:50:15Z</dcterms:created>
  <dcterms:modified xsi:type="dcterms:W3CDTF">2016-08-29T19:04:56Z</dcterms:modified>
</cp:coreProperties>
</file>